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l="1"/>
  <c r="I176" i="1"/>
  <c r="H157" i="1"/>
  <c r="G100" i="1"/>
  <c r="F81" i="1"/>
  <c r="J62" i="1"/>
  <c r="F62" i="1"/>
  <c r="I62" i="1"/>
  <c r="L43" i="1"/>
  <c r="F43" i="1"/>
  <c r="J43" i="1"/>
  <c r="H43" i="1"/>
  <c r="G43" i="1"/>
  <c r="I196" i="1"/>
  <c r="H24" i="1"/>
  <c r="L24" i="1"/>
  <c r="J196" i="1" l="1"/>
  <c r="G196" i="1"/>
  <c r="F196" i="1"/>
  <c r="L196" i="1"/>
  <c r="H196" i="1"/>
</calcChain>
</file>

<file path=xl/sharedStrings.xml><?xml version="1.0" encoding="utf-8"?>
<sst xmlns="http://schemas.openxmlformats.org/spreadsheetml/2006/main" count="290" uniqueCount="103">
  <si>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</si>
  <si>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</si>
  <si>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</si>
  <si>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</si>
  <si>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</si>
  <si>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</si>
  <si>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</si>
  <si>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</si>
  <si>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</si>
  <si>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</si>
  <si>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</si>
  <si>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</si>
  <si>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</si>
  <si>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</si>
  <si>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</si>
  <si>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</si>
  <si>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</si>
  <si>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</si>
  <si>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</si>
  <si>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</si>
  <si>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</si>
  <si>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</si>
  <si>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</si>
  <si>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</si>
  <si>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</si>
  <si>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</si>
  <si>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</si>
  <si>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</si>
  <si>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</si>
  <si>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</si>
  <si>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</si>
  <si>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</si>
  <si>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</si>
  <si>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</si>
  <si>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</si>
  <si>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</si>
  <si>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</si>
  <si>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</si>
  <si>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</si>
  <si>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№6</t>
  </si>
  <si>
    <t>Директор</t>
  </si>
  <si>
    <t>Воронов Андрей Рудольфович</t>
  </si>
  <si>
    <t>2-32 руб.</t>
  </si>
  <si>
    <t>Щи из свежей капусты с курицей</t>
  </si>
  <si>
    <t>Компот из сухофруктов</t>
  </si>
  <si>
    <t>Хлеб ржано-пшеничный</t>
  </si>
  <si>
    <t>7-62 руб.</t>
  </si>
  <si>
    <t>Суп картофельный с рыбой</t>
  </si>
  <si>
    <t>Котлета куриная</t>
  </si>
  <si>
    <t>Макароны отварные</t>
  </si>
  <si>
    <t>13-46 руб.</t>
  </si>
  <si>
    <t>Суп рассольник "Ленинградский" с мясом</t>
  </si>
  <si>
    <t>Голень куриная запеченая</t>
  </si>
  <si>
    <t>Капуста свежая тушеная</t>
  </si>
  <si>
    <t>Компот из свежих яблок</t>
  </si>
  <si>
    <t>Борщ из свежей капусты с курицей</t>
  </si>
  <si>
    <t>Пюре картофельное</t>
  </si>
  <si>
    <t>Хлеб</t>
  </si>
  <si>
    <t>10-79 руб.</t>
  </si>
  <si>
    <t>Суп молочный рисовый</t>
  </si>
  <si>
    <t>Печень "по-строгановски"</t>
  </si>
  <si>
    <t>Каша гречневая рассыпчатая</t>
  </si>
  <si>
    <t>Суп картофельный с горохом и курицей</t>
  </si>
  <si>
    <t>Плов со свининой</t>
  </si>
  <si>
    <t>12-15руб.</t>
  </si>
  <si>
    <t>Су рассольнмк "Ленинградский" с мясом</t>
  </si>
  <si>
    <t>Борщ из свежей капусты</t>
  </si>
  <si>
    <t>Котлета рыбная из трески</t>
  </si>
  <si>
    <t>Суп вермишелевый с курицей</t>
  </si>
  <si>
    <t>3-16 руб.</t>
  </si>
  <si>
    <t>2-40 руб.</t>
  </si>
  <si>
    <t>12-33 руб.</t>
  </si>
  <si>
    <t>7-86 руб.</t>
  </si>
  <si>
    <t>Суп картофельный с курицей</t>
  </si>
  <si>
    <t>Шницель из свинины</t>
  </si>
  <si>
    <t>7-42 руб.</t>
  </si>
  <si>
    <t>75\50</t>
  </si>
  <si>
    <t xml:space="preserve"> Плов из свинины</t>
  </si>
  <si>
    <t>гуляш из свинины</t>
  </si>
  <si>
    <t>2-40 руб</t>
  </si>
  <si>
    <t>14-31 руб.</t>
  </si>
  <si>
    <t>11-36 руб.</t>
  </si>
  <si>
    <t>35-77 руб.</t>
  </si>
  <si>
    <t>Салат из огурцов и помидор</t>
  </si>
  <si>
    <t>9-47 руб.</t>
  </si>
  <si>
    <t>35-45 руб.</t>
  </si>
  <si>
    <t>12-18 руб.</t>
  </si>
  <si>
    <t>26-70 руб.</t>
  </si>
  <si>
    <t>11-62 руб.</t>
  </si>
  <si>
    <t>Рыба припущенная треска</t>
  </si>
  <si>
    <t>36-99 руб.</t>
  </si>
  <si>
    <t>12-14 руб.</t>
  </si>
  <si>
    <t>39-79 руб.</t>
  </si>
  <si>
    <t>10-68 руб.</t>
  </si>
  <si>
    <t>31-29 руб.</t>
  </si>
  <si>
    <t>4-63 руб.</t>
  </si>
  <si>
    <t>11-78 руб.</t>
  </si>
  <si>
    <t>3-16 руб</t>
  </si>
  <si>
    <t>40-81 руб.</t>
  </si>
  <si>
    <t>8-68 руб.</t>
  </si>
  <si>
    <t>10-12 руб.</t>
  </si>
  <si>
    <t>30-19 руб.</t>
  </si>
  <si>
    <t>10-24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</si>
</sst>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83</v>
      </c>
      <c r="F14" s="43">
        <v>100</v>
      </c>
      <c r="G14" s="43">
        <v>2.1</v>
      </c>
      <c r="H14" s="43">
        <v>7</v>
      </c>
      <c r="I14" s="43">
        <v>7.1</v>
      </c>
      <c r="J14" s="43">
        <v>86.2</v>
      </c>
      <c r="K14" s="44">
        <v>59</v>
      </c>
      <c r="L14" s="43" t="s">
        <v>80</v>
      </c>
    </row>
    <row r="15" spans="1:12" ht="26.4" x14ac:dyDescent="0.3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4.7699999999999996</v>
      </c>
      <c r="H15" s="43">
        <v>7.75</v>
      </c>
      <c r="I15" s="43">
        <v>8.93</v>
      </c>
      <c r="J15" s="43">
        <v>125.4</v>
      </c>
      <c r="K15" s="44">
        <v>196</v>
      </c>
      <c r="L15" s="43" t="s">
        <v>81</v>
      </c>
    </row>
    <row r="16" spans="1:12" ht="26.4" x14ac:dyDescent="0.3">
      <c r="A16" s="23"/>
      <c r="B16" s="15"/>
      <c r="C16" s="11"/>
      <c r="D16" s="7" t="s">
        <v>28</v>
      </c>
      <c r="E16" s="42" t="s">
        <v>63</v>
      </c>
      <c r="F16" s="43">
        <v>250</v>
      </c>
      <c r="G16" s="43">
        <v>7.15</v>
      </c>
      <c r="H16" s="43">
        <v>8.2100000000000009</v>
      </c>
      <c r="I16" s="43">
        <v>20.07</v>
      </c>
      <c r="J16" s="43">
        <v>210</v>
      </c>
      <c r="K16" s="44">
        <v>642</v>
      </c>
      <c r="L16" s="43" t="s">
        <v>82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0.3</v>
      </c>
      <c r="H18" s="43"/>
      <c r="I18" s="43">
        <v>20.100000000000001</v>
      </c>
      <c r="J18" s="43">
        <v>81</v>
      </c>
      <c r="K18" s="44">
        <v>933</v>
      </c>
      <c r="L18" s="43" t="s">
        <v>69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50</v>
      </c>
      <c r="G20" s="43">
        <v>6.6</v>
      </c>
      <c r="H20" s="43">
        <v>1.1000000000000001</v>
      </c>
      <c r="I20" s="43">
        <v>41</v>
      </c>
      <c r="J20" s="43">
        <v>200</v>
      </c>
      <c r="K20" s="44"/>
      <c r="L20" s="43" t="s">
        <v>70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20.92</v>
      </c>
      <c r="H23" s="19">
        <f t="shared" si="2"/>
        <v>24.060000000000002</v>
      </c>
      <c r="I23" s="19">
        <f t="shared" si="2"/>
        <v>97.2</v>
      </c>
      <c r="J23" s="19">
        <f t="shared" si="2"/>
        <v>702.6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850</v>
      </c>
      <c r="G24" s="32">
        <f t="shared" ref="G24:J24" si="4">G13+G23</f>
        <v>20.92</v>
      </c>
      <c r="H24" s="32">
        <f t="shared" si="4"/>
        <v>24.060000000000002</v>
      </c>
      <c r="I24" s="32">
        <f t="shared" si="4"/>
        <v>97.2</v>
      </c>
      <c r="J24" s="32">
        <f t="shared" si="4"/>
        <v>702.6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7.6</v>
      </c>
      <c r="H34" s="43">
        <v>5.45</v>
      </c>
      <c r="I34" s="43">
        <v>16.97</v>
      </c>
      <c r="J34" s="43">
        <v>147.44999999999999</v>
      </c>
      <c r="K34" s="44">
        <v>150</v>
      </c>
      <c r="L34" s="43" t="s">
        <v>84</v>
      </c>
    </row>
    <row r="35" spans="1:12" ht="26.4" x14ac:dyDescent="0.3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22.9</v>
      </c>
      <c r="H35" s="43">
        <v>16.5</v>
      </c>
      <c r="I35" s="43">
        <v>14.6</v>
      </c>
      <c r="J35" s="43">
        <v>257.95999999999998</v>
      </c>
      <c r="K35" s="44">
        <v>64</v>
      </c>
      <c r="L35" s="43" t="s">
        <v>85</v>
      </c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200</v>
      </c>
      <c r="G36" s="43">
        <v>4</v>
      </c>
      <c r="H36" s="43">
        <v>0.9</v>
      </c>
      <c r="I36" s="43">
        <v>25.5</v>
      </c>
      <c r="J36" s="43">
        <v>120.2</v>
      </c>
      <c r="K36" s="44">
        <v>758</v>
      </c>
      <c r="L36" s="43" t="s">
        <v>75</v>
      </c>
    </row>
    <row r="37" spans="1:12" ht="14.4" x14ac:dyDescent="0.3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0.3</v>
      </c>
      <c r="H37" s="43"/>
      <c r="I37" s="43">
        <v>20.100000000000001</v>
      </c>
      <c r="J37" s="43">
        <v>81</v>
      </c>
      <c r="K37" s="44">
        <v>933</v>
      </c>
      <c r="L37" s="43" t="s">
        <v>69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6.6</v>
      </c>
      <c r="H39" s="43">
        <v>1.1000000000000001</v>
      </c>
      <c r="I39" s="43">
        <v>41</v>
      </c>
      <c r="J39" s="43">
        <v>200</v>
      </c>
      <c r="K39" s="44"/>
      <c r="L39" s="43" t="s">
        <v>70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41.4</v>
      </c>
      <c r="H42" s="19">
        <f t="shared" ref="H42" si="11">SUM(H33:H41)</f>
        <v>23.95</v>
      </c>
      <c r="I42" s="19">
        <f t="shared" ref="I42" si="12">SUM(I33:I41)</f>
        <v>118.17</v>
      </c>
      <c r="J42" s="19">
        <f t="shared" ref="J42:L42" si="13">SUM(J33:J41)</f>
        <v>806.61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800</v>
      </c>
      <c r="G43" s="32">
        <f t="shared" ref="G43" si="14">G32+G42</f>
        <v>41.4</v>
      </c>
      <c r="H43" s="32">
        <f t="shared" ref="H43" si="15">H32+H42</f>
        <v>23.95</v>
      </c>
      <c r="I43" s="32">
        <f t="shared" ref="I43" si="16">I32+I42</f>
        <v>118.17</v>
      </c>
      <c r="J43" s="32">
        <f t="shared" ref="J43:L43" si="17">J32+J42</f>
        <v>806.61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6.4" x14ac:dyDescent="0.3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3.25</v>
      </c>
      <c r="H53" s="43">
        <v>3.52</v>
      </c>
      <c r="I53" s="43">
        <v>22</v>
      </c>
      <c r="J53" s="43">
        <v>133.25</v>
      </c>
      <c r="K53" s="44">
        <v>208</v>
      </c>
      <c r="L53" s="43" t="s">
        <v>86</v>
      </c>
    </row>
    <row r="54" spans="1:12" ht="26.4" x14ac:dyDescent="0.3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23.35</v>
      </c>
      <c r="H54" s="43">
        <v>10.15</v>
      </c>
      <c r="I54" s="43">
        <v>0</v>
      </c>
      <c r="J54" s="43">
        <v>191</v>
      </c>
      <c r="K54" s="44">
        <v>697</v>
      </c>
      <c r="L54" s="43" t="s">
        <v>87</v>
      </c>
    </row>
    <row r="55" spans="1:12" ht="26.4" x14ac:dyDescent="0.3">
      <c r="A55" s="23"/>
      <c r="B55" s="15"/>
      <c r="C55" s="11"/>
      <c r="D55" s="7" t="s">
        <v>29</v>
      </c>
      <c r="E55" s="42" t="s">
        <v>53</v>
      </c>
      <c r="F55" s="43">
        <v>200</v>
      </c>
      <c r="G55" s="43">
        <v>9</v>
      </c>
      <c r="H55" s="43">
        <v>5.9</v>
      </c>
      <c r="I55" s="43">
        <v>10.199999999999999</v>
      </c>
      <c r="J55" s="43">
        <v>102.2</v>
      </c>
      <c r="K55" s="44">
        <v>773</v>
      </c>
      <c r="L55" s="43" t="s">
        <v>71</v>
      </c>
    </row>
    <row r="56" spans="1:12" ht="14.4" x14ac:dyDescent="0.3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0.4</v>
      </c>
      <c r="H56" s="43"/>
      <c r="I56" s="43">
        <v>22.1</v>
      </c>
      <c r="J56" s="43">
        <v>85</v>
      </c>
      <c r="K56" s="44">
        <v>933</v>
      </c>
      <c r="L56" s="43" t="s">
        <v>69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50</v>
      </c>
      <c r="G58" s="43">
        <v>6.6</v>
      </c>
      <c r="H58" s="43">
        <v>1.1000000000000001</v>
      </c>
      <c r="I58" s="43">
        <v>41</v>
      </c>
      <c r="J58" s="43">
        <v>200</v>
      </c>
      <c r="K58" s="44"/>
      <c r="L58" s="43" t="s">
        <v>70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42.6</v>
      </c>
      <c r="H61" s="19">
        <f t="shared" ref="H61" si="23">SUM(H52:H60)</f>
        <v>20.67</v>
      </c>
      <c r="I61" s="19">
        <f t="shared" ref="I61" si="24">SUM(I52:I60)</f>
        <v>95.300000000000011</v>
      </c>
      <c r="J61" s="19">
        <f t="shared" ref="J61:L61" si="25">SUM(J52:J60)</f>
        <v>711.45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800</v>
      </c>
      <c r="G62" s="32">
        <f t="shared" ref="G62" si="26">G51+G61</f>
        <v>42.6</v>
      </c>
      <c r="H62" s="32">
        <f t="shared" ref="H62" si="27">H51+H61</f>
        <v>20.67</v>
      </c>
      <c r="I62" s="32">
        <f t="shared" ref="I62" si="28">I51+I61</f>
        <v>95.300000000000011</v>
      </c>
      <c r="J62" s="32">
        <f t="shared" ref="J62:L62" si="29">J51+J61</f>
        <v>711.45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3.8</v>
      </c>
      <c r="H72" s="43">
        <v>2.9</v>
      </c>
      <c r="I72" s="43">
        <v>4.3</v>
      </c>
      <c r="J72" s="43">
        <v>147.44999999999999</v>
      </c>
      <c r="K72" s="44">
        <v>179</v>
      </c>
      <c r="L72" s="43" t="s">
        <v>88</v>
      </c>
    </row>
    <row r="73" spans="1:12" ht="26.4" x14ac:dyDescent="0.3">
      <c r="A73" s="23"/>
      <c r="B73" s="15"/>
      <c r="C73" s="11"/>
      <c r="D73" s="7" t="s">
        <v>28</v>
      </c>
      <c r="E73" s="42" t="s">
        <v>89</v>
      </c>
      <c r="F73" s="43">
        <v>100</v>
      </c>
      <c r="G73" s="43">
        <v>16.2</v>
      </c>
      <c r="H73" s="43">
        <v>1.1000000000000001</v>
      </c>
      <c r="I73" s="43">
        <v>0</v>
      </c>
      <c r="J73" s="43">
        <v>75</v>
      </c>
      <c r="K73" s="44">
        <v>506</v>
      </c>
      <c r="L73" s="43" t="s">
        <v>90</v>
      </c>
    </row>
    <row r="74" spans="1:12" ht="26.4" x14ac:dyDescent="0.3">
      <c r="A74" s="23"/>
      <c r="B74" s="15"/>
      <c r="C74" s="11"/>
      <c r="D74" s="7" t="s">
        <v>29</v>
      </c>
      <c r="E74" s="42" t="s">
        <v>56</v>
      </c>
      <c r="F74" s="43">
        <v>200</v>
      </c>
      <c r="G74" s="43">
        <v>2.1</v>
      </c>
      <c r="H74" s="43">
        <v>0.8</v>
      </c>
      <c r="I74" s="43">
        <v>14.7</v>
      </c>
      <c r="J74" s="43">
        <v>75</v>
      </c>
      <c r="K74" s="44">
        <v>380</v>
      </c>
      <c r="L74" s="43" t="s">
        <v>58</v>
      </c>
    </row>
    <row r="75" spans="1:12" ht="14.4" x14ac:dyDescent="0.3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0.3</v>
      </c>
      <c r="H75" s="43"/>
      <c r="I75" s="43">
        <v>20.100000000000001</v>
      </c>
      <c r="J75" s="43">
        <v>81</v>
      </c>
      <c r="K75" s="44">
        <v>933</v>
      </c>
      <c r="L75" s="43" t="s">
        <v>69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57</v>
      </c>
      <c r="F77" s="43">
        <v>50</v>
      </c>
      <c r="G77" s="43">
        <v>6.6</v>
      </c>
      <c r="H77" s="43">
        <v>1.1000000000000001</v>
      </c>
      <c r="I77" s="43">
        <v>41</v>
      </c>
      <c r="J77" s="43">
        <v>200</v>
      </c>
      <c r="K77" s="44"/>
      <c r="L77" s="43" t="s">
        <v>70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29</v>
      </c>
      <c r="H80" s="19">
        <f t="shared" ref="H80" si="35">SUM(H71:H79)</f>
        <v>5.9</v>
      </c>
      <c r="I80" s="19">
        <f t="shared" ref="I80" si="36">SUM(I71:I79)</f>
        <v>80.099999999999994</v>
      </c>
      <c r="J80" s="19">
        <f t="shared" ref="J80:L80" si="37">SUM(J71:J79)</f>
        <v>578.45000000000005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800</v>
      </c>
      <c r="G81" s="32">
        <f t="shared" ref="G81" si="38">G70+G80</f>
        <v>29</v>
      </c>
      <c r="H81" s="32">
        <f t="shared" ref="H81" si="39">H70+H80</f>
        <v>5.9</v>
      </c>
      <c r="I81" s="32">
        <f t="shared" ref="I81" si="40">I70+I80</f>
        <v>80.099999999999994</v>
      </c>
      <c r="J81" s="32">
        <f t="shared" ref="J81:L81" si="41">J70+J80</f>
        <v>578.45000000000005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5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6.4" x14ac:dyDescent="0.3">
      <c r="A91" s="23"/>
      <c r="B91" s="15"/>
      <c r="C91" s="11"/>
      <c r="D91" s="7" t="s">
        <v>27</v>
      </c>
      <c r="E91" s="42" t="s">
        <v>59</v>
      </c>
      <c r="F91" s="43">
        <v>250</v>
      </c>
      <c r="G91" s="43">
        <v>16.600000000000001</v>
      </c>
      <c r="H91" s="43">
        <v>20.399999999999999</v>
      </c>
      <c r="I91" s="43">
        <v>68.400000000000006</v>
      </c>
      <c r="J91" s="43">
        <v>244</v>
      </c>
      <c r="K91" s="44">
        <v>3</v>
      </c>
      <c r="L91" s="43" t="s">
        <v>91</v>
      </c>
    </row>
    <row r="92" spans="1:12" ht="26.4" x14ac:dyDescent="0.3">
      <c r="A92" s="23"/>
      <c r="B92" s="15"/>
      <c r="C92" s="11"/>
      <c r="D92" s="7" t="s">
        <v>28</v>
      </c>
      <c r="E92" s="42" t="s">
        <v>60</v>
      </c>
      <c r="F92" s="43">
        <v>125</v>
      </c>
      <c r="G92" s="43">
        <v>16.3</v>
      </c>
      <c r="H92" s="43">
        <v>29.1</v>
      </c>
      <c r="I92" s="43">
        <v>5.3</v>
      </c>
      <c r="J92" s="43">
        <v>347</v>
      </c>
      <c r="K92" s="44">
        <v>616</v>
      </c>
      <c r="L92" s="43" t="s">
        <v>92</v>
      </c>
    </row>
    <row r="93" spans="1:12" ht="14.4" x14ac:dyDescent="0.3">
      <c r="A93" s="23"/>
      <c r="B93" s="15"/>
      <c r="C93" s="11"/>
      <c r="D93" s="7" t="s">
        <v>29</v>
      </c>
      <c r="E93" s="42" t="s">
        <v>61</v>
      </c>
      <c r="F93" s="43">
        <v>200</v>
      </c>
      <c r="G93" s="43">
        <v>4.4000000000000004</v>
      </c>
      <c r="H93" s="43">
        <v>1.9</v>
      </c>
      <c r="I93" s="43">
        <v>18.600000000000001</v>
      </c>
      <c r="J93" s="43">
        <v>108.7</v>
      </c>
      <c r="K93" s="44">
        <v>411</v>
      </c>
      <c r="L93" s="43" t="s">
        <v>72</v>
      </c>
    </row>
    <row r="94" spans="1:12" ht="14.4" x14ac:dyDescent="0.3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0.8</v>
      </c>
      <c r="H94" s="43">
        <v>0</v>
      </c>
      <c r="I94" s="43">
        <v>14.2</v>
      </c>
      <c r="J94" s="43">
        <v>60</v>
      </c>
      <c r="K94" s="44">
        <v>933</v>
      </c>
      <c r="L94" s="43" t="s">
        <v>69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57</v>
      </c>
      <c r="F96" s="43">
        <v>50</v>
      </c>
      <c r="G96" s="43">
        <v>6.6</v>
      </c>
      <c r="H96" s="43">
        <v>1.1000000000000001</v>
      </c>
      <c r="I96" s="43">
        <v>41</v>
      </c>
      <c r="J96" s="43">
        <v>200</v>
      </c>
      <c r="K96" s="44"/>
      <c r="L96" s="43" t="s">
        <v>70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6">SUM(G90:G98)</f>
        <v>44.7</v>
      </c>
      <c r="H99" s="19">
        <f t="shared" ref="H99" si="47">SUM(H90:H98)</f>
        <v>52.5</v>
      </c>
      <c r="I99" s="19">
        <f t="shared" ref="I99" si="48">SUM(I90:I98)</f>
        <v>147.5</v>
      </c>
      <c r="J99" s="19">
        <f t="shared" ref="J99:L99" si="49">SUM(J90:J98)</f>
        <v>959.7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825</v>
      </c>
      <c r="G100" s="32">
        <f t="shared" ref="G100" si="50">G89+G99</f>
        <v>44.7</v>
      </c>
      <c r="H100" s="32">
        <f t="shared" ref="H100" si="51">H89+H99</f>
        <v>52.5</v>
      </c>
      <c r="I100" s="32">
        <f t="shared" ref="I100" si="52">I89+I99</f>
        <v>147.5</v>
      </c>
      <c r="J100" s="32">
        <f t="shared" ref="J100:L100" si="53">J89+J99</f>
        <v>959.7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6.4" x14ac:dyDescent="0.3">
      <c r="A110" s="23"/>
      <c r="B110" s="15"/>
      <c r="C110" s="11"/>
      <c r="D110" s="7" t="s">
        <v>27</v>
      </c>
      <c r="E110" s="42" t="s">
        <v>73</v>
      </c>
      <c r="F110" s="43">
        <v>250</v>
      </c>
      <c r="G110" s="43">
        <v>5.2</v>
      </c>
      <c r="H110" s="43">
        <v>2.5</v>
      </c>
      <c r="I110" s="43">
        <v>10</v>
      </c>
      <c r="J110" s="43">
        <v>80.8</v>
      </c>
      <c r="K110" s="44">
        <v>215</v>
      </c>
      <c r="L110" s="43" t="s">
        <v>93</v>
      </c>
    </row>
    <row r="111" spans="1:12" ht="26.4" x14ac:dyDescent="0.3">
      <c r="A111" s="23"/>
      <c r="B111" s="15"/>
      <c r="C111" s="11"/>
      <c r="D111" s="7" t="s">
        <v>28</v>
      </c>
      <c r="E111" s="42" t="s">
        <v>74</v>
      </c>
      <c r="F111" s="43">
        <v>100</v>
      </c>
      <c r="G111" s="43">
        <v>7.15</v>
      </c>
      <c r="H111" s="43">
        <v>8.2100000000000009</v>
      </c>
      <c r="I111" s="43">
        <v>20.07</v>
      </c>
      <c r="J111" s="43">
        <v>210</v>
      </c>
      <c r="K111" s="44">
        <v>642</v>
      </c>
      <c r="L111" s="43" t="s">
        <v>94</v>
      </c>
    </row>
    <row r="112" spans="1:12" ht="14.4" x14ac:dyDescent="0.3">
      <c r="A112" s="23"/>
      <c r="B112" s="15"/>
      <c r="C112" s="11"/>
      <c r="D112" s="7" t="s">
        <v>29</v>
      </c>
      <c r="E112" s="42" t="s">
        <v>49</v>
      </c>
      <c r="F112" s="43">
        <v>200</v>
      </c>
      <c r="G112" s="43"/>
      <c r="H112" s="43"/>
      <c r="I112" s="43"/>
      <c r="J112" s="43"/>
      <c r="K112" s="44"/>
      <c r="L112" s="43" t="s">
        <v>75</v>
      </c>
    </row>
    <row r="113" spans="1:12" ht="14.4" x14ac:dyDescent="0.3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0.4</v>
      </c>
      <c r="H113" s="43">
        <v>0</v>
      </c>
      <c r="I113" s="43">
        <v>20.07</v>
      </c>
      <c r="J113" s="43">
        <v>85</v>
      </c>
      <c r="K113" s="44">
        <v>933</v>
      </c>
      <c r="L113" s="43" t="s">
        <v>95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57</v>
      </c>
      <c r="F115" s="43">
        <v>50</v>
      </c>
      <c r="G115" s="43">
        <v>6.6</v>
      </c>
      <c r="H115" s="43">
        <v>1.1000000000000001</v>
      </c>
      <c r="I115" s="43">
        <v>41</v>
      </c>
      <c r="J115" s="43">
        <v>200</v>
      </c>
      <c r="K115" s="44"/>
      <c r="L115" s="43" t="s">
        <v>70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19.350000000000001</v>
      </c>
      <c r="H118" s="19">
        <f t="shared" si="56"/>
        <v>11.81</v>
      </c>
      <c r="I118" s="19">
        <f t="shared" si="56"/>
        <v>91.14</v>
      </c>
      <c r="J118" s="19">
        <f t="shared" si="56"/>
        <v>575.79999999999995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800</v>
      </c>
      <c r="G119" s="32">
        <f t="shared" ref="G119" si="58">G108+G118</f>
        <v>19.350000000000001</v>
      </c>
      <c r="H119" s="32">
        <f t="shared" ref="H119" si="59">H108+H118</f>
        <v>11.81</v>
      </c>
      <c r="I119" s="32">
        <f t="shared" ref="I119" si="60">I108+I118</f>
        <v>91.14</v>
      </c>
      <c r="J119" s="32">
        <f t="shared" ref="J119:L119" si="61">J108+J118</f>
        <v>575.79999999999995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6.4" x14ac:dyDescent="0.3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7.6</v>
      </c>
      <c r="H129" s="43">
        <v>5.45</v>
      </c>
      <c r="I129" s="43">
        <v>16.97</v>
      </c>
      <c r="J129" s="43">
        <v>147.44999999999999</v>
      </c>
      <c r="K129" s="44">
        <v>221</v>
      </c>
      <c r="L129" s="43" t="s">
        <v>96</v>
      </c>
    </row>
    <row r="130" spans="1:12" ht="26.4" x14ac:dyDescent="0.3">
      <c r="A130" s="14"/>
      <c r="B130" s="15"/>
      <c r="C130" s="11"/>
      <c r="D130" s="7" t="s">
        <v>28</v>
      </c>
      <c r="E130" s="42" t="s">
        <v>77</v>
      </c>
      <c r="F130" s="43">
        <v>250</v>
      </c>
      <c r="G130" s="43">
        <v>14.2</v>
      </c>
      <c r="H130" s="43">
        <v>52.9</v>
      </c>
      <c r="I130" s="43">
        <v>10.4</v>
      </c>
      <c r="J130" s="43">
        <v>571.6</v>
      </c>
      <c r="K130" s="44">
        <v>652</v>
      </c>
      <c r="L130" s="43" t="s">
        <v>82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0.3</v>
      </c>
      <c r="H132" s="43">
        <v>0</v>
      </c>
      <c r="I132" s="43">
        <v>20.100000000000001</v>
      </c>
      <c r="J132" s="43">
        <v>81</v>
      </c>
      <c r="K132" s="44">
        <v>933</v>
      </c>
      <c r="L132" s="43" t="s">
        <v>97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57</v>
      </c>
      <c r="F134" s="43">
        <v>50</v>
      </c>
      <c r="G134" s="43">
        <v>6.6</v>
      </c>
      <c r="H134" s="43">
        <v>1.1000000000000001</v>
      </c>
      <c r="I134" s="43">
        <v>41</v>
      </c>
      <c r="J134" s="43">
        <v>200</v>
      </c>
      <c r="K134" s="44"/>
      <c r="L134" s="43" t="s">
        <v>70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28.699999999999996</v>
      </c>
      <c r="H137" s="19">
        <f t="shared" si="64"/>
        <v>59.45</v>
      </c>
      <c r="I137" s="19">
        <f t="shared" si="64"/>
        <v>88.47</v>
      </c>
      <c r="J137" s="19">
        <f t="shared" si="64"/>
        <v>1000.05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750</v>
      </c>
      <c r="G138" s="32">
        <f t="shared" ref="G138" si="66">G127+G137</f>
        <v>28.699999999999996</v>
      </c>
      <c r="H138" s="32">
        <f t="shared" ref="H138" si="67">H127+H137</f>
        <v>59.45</v>
      </c>
      <c r="I138" s="32">
        <f t="shared" ref="I138" si="68">I127+I137</f>
        <v>88.47</v>
      </c>
      <c r="J138" s="32">
        <f t="shared" ref="J138:L138" si="69">J127+J137</f>
        <v>1000.05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>
        <v>8.6199999999999992</v>
      </c>
      <c r="I139" s="40">
        <v>32.4</v>
      </c>
      <c r="J139" s="40">
        <v>248</v>
      </c>
      <c r="K139" s="41">
        <v>414</v>
      </c>
      <c r="L139" s="40" t="s">
        <v>46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>
        <v>0</v>
      </c>
      <c r="I141" s="43">
        <v>15</v>
      </c>
      <c r="J141" s="43">
        <v>60</v>
      </c>
      <c r="K141" s="44">
        <v>154</v>
      </c>
      <c r="L141" s="43" t="s">
        <v>42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>
        <v>16.899999999999999</v>
      </c>
      <c r="H142" s="43">
        <v>35.5</v>
      </c>
      <c r="I142" s="43">
        <v>3.6</v>
      </c>
      <c r="J142" s="43">
        <v>403</v>
      </c>
      <c r="K142" s="44"/>
      <c r="L142" s="43" t="s">
        <v>64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6.4" x14ac:dyDescent="0.3">
      <c r="A144" s="23"/>
      <c r="B144" s="15"/>
      <c r="C144" s="11"/>
      <c r="D144" s="6"/>
      <c r="E144" s="42"/>
      <c r="F144" s="43"/>
      <c r="G144" s="43">
        <v>0.1</v>
      </c>
      <c r="H144" s="43">
        <v>0</v>
      </c>
      <c r="I144" s="43">
        <v>11</v>
      </c>
      <c r="J144" s="43">
        <v>49</v>
      </c>
      <c r="K144" s="44"/>
      <c r="L144" s="43" t="s">
        <v>50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17</v>
      </c>
      <c r="H146" s="19">
        <f t="shared" si="70"/>
        <v>44.12</v>
      </c>
      <c r="I146" s="19">
        <f t="shared" si="70"/>
        <v>62</v>
      </c>
      <c r="J146" s="19">
        <f t="shared" si="70"/>
        <v>760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3.25</v>
      </c>
      <c r="H148" s="43">
        <v>3.52</v>
      </c>
      <c r="I148" s="43">
        <v>22</v>
      </c>
      <c r="J148" s="43">
        <v>133.25</v>
      </c>
      <c r="K148" s="44">
        <v>208</v>
      </c>
      <c r="L148" s="43" t="s">
        <v>86</v>
      </c>
    </row>
    <row r="149" spans="1:12" ht="26.4" x14ac:dyDescent="0.3">
      <c r="A149" s="23"/>
      <c r="B149" s="15"/>
      <c r="C149" s="11"/>
      <c r="D149" s="7" t="s">
        <v>28</v>
      </c>
      <c r="E149" s="42" t="s">
        <v>78</v>
      </c>
      <c r="F149" s="43" t="s">
        <v>76</v>
      </c>
      <c r="G149" s="43">
        <v>23.35</v>
      </c>
      <c r="H149" s="43">
        <v>10.15</v>
      </c>
      <c r="I149" s="43">
        <v>0</v>
      </c>
      <c r="J149" s="43">
        <v>191</v>
      </c>
      <c r="K149" s="44">
        <v>697</v>
      </c>
      <c r="L149" s="43" t="s">
        <v>98</v>
      </c>
    </row>
    <row r="150" spans="1:12" ht="14.4" x14ac:dyDescent="0.3">
      <c r="A150" s="23"/>
      <c r="B150" s="15"/>
      <c r="C150" s="11"/>
      <c r="D150" s="7" t="s">
        <v>29</v>
      </c>
      <c r="E150" s="42" t="s">
        <v>61</v>
      </c>
      <c r="F150" s="43">
        <v>200</v>
      </c>
      <c r="G150" s="43">
        <v>9</v>
      </c>
      <c r="H150" s="43">
        <v>5.9</v>
      </c>
      <c r="I150" s="43">
        <v>10.199999999999999</v>
      </c>
      <c r="J150" s="43">
        <v>102.2</v>
      </c>
      <c r="K150" s="44">
        <v>773</v>
      </c>
      <c r="L150" s="51" t="s">
        <v>99</v>
      </c>
    </row>
    <row r="151" spans="1:12" ht="14.4" x14ac:dyDescent="0.3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0.4</v>
      </c>
      <c r="H151" s="43"/>
      <c r="I151" s="43">
        <v>22.1</v>
      </c>
      <c r="J151" s="43">
        <v>85</v>
      </c>
      <c r="K151" s="44">
        <v>933</v>
      </c>
      <c r="L151" s="43" t="s">
        <v>95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57</v>
      </c>
      <c r="F153" s="43">
        <v>50</v>
      </c>
      <c r="G153" s="43">
        <v>6.6</v>
      </c>
      <c r="H153" s="43">
        <v>1.1000000000000001</v>
      </c>
      <c r="I153" s="43">
        <v>41</v>
      </c>
      <c r="J153" s="43">
        <v>200</v>
      </c>
      <c r="K153" s="44"/>
      <c r="L153" s="43" t="s">
        <v>70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42.6</v>
      </c>
      <c r="H156" s="19">
        <f t="shared" si="72"/>
        <v>20.67</v>
      </c>
      <c r="I156" s="19">
        <f t="shared" si="72"/>
        <v>95.300000000000011</v>
      </c>
      <c r="J156" s="19">
        <f t="shared" si="72"/>
        <v>711.45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700</v>
      </c>
      <c r="G157" s="32">
        <f t="shared" ref="G157" si="74">G146+G156</f>
        <v>59.6</v>
      </c>
      <c r="H157" s="32">
        <f t="shared" ref="H157" si="75">H146+H156</f>
        <v>64.789999999999992</v>
      </c>
      <c r="I157" s="32">
        <f t="shared" ref="I157" si="76">I146+I156</f>
        <v>157.30000000000001</v>
      </c>
      <c r="J157" s="32">
        <f t="shared" ref="J157:L157" si="77">J146+J156</f>
        <v>1471.45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2.9</v>
      </c>
      <c r="H167" s="43">
        <v>3.8</v>
      </c>
      <c r="I167" s="43">
        <v>4.3</v>
      </c>
      <c r="J167" s="43">
        <v>147.44999999999999</v>
      </c>
      <c r="K167" s="44">
        <v>179</v>
      </c>
      <c r="L167" s="43" t="s">
        <v>100</v>
      </c>
    </row>
    <row r="168" spans="1:12" ht="26.4" x14ac:dyDescent="0.3">
      <c r="A168" s="23"/>
      <c r="B168" s="15"/>
      <c r="C168" s="11"/>
      <c r="D168" s="7" t="s">
        <v>28</v>
      </c>
      <c r="E168" s="42" t="s">
        <v>67</v>
      </c>
      <c r="F168" s="43">
        <v>100</v>
      </c>
      <c r="G168" s="43">
        <v>12.3</v>
      </c>
      <c r="H168" s="43">
        <v>4.8</v>
      </c>
      <c r="I168" s="43">
        <v>11.4</v>
      </c>
      <c r="J168" s="43">
        <v>138.5</v>
      </c>
      <c r="K168" s="44">
        <v>541</v>
      </c>
      <c r="L168" s="43" t="s">
        <v>101</v>
      </c>
    </row>
    <row r="169" spans="1:12" ht="26.4" x14ac:dyDescent="0.3">
      <c r="A169" s="23"/>
      <c r="B169" s="15"/>
      <c r="C169" s="11"/>
      <c r="D169" s="7" t="s">
        <v>29</v>
      </c>
      <c r="E169" s="42" t="s">
        <v>56</v>
      </c>
      <c r="F169" s="43">
        <v>200</v>
      </c>
      <c r="G169" s="43">
        <v>2.1</v>
      </c>
      <c r="H169" s="43">
        <v>0.8</v>
      </c>
      <c r="I169" s="43">
        <v>14.7</v>
      </c>
      <c r="J169" s="43">
        <v>75</v>
      </c>
      <c r="K169" s="44">
        <v>380</v>
      </c>
      <c r="L169" s="43" t="s">
        <v>58</v>
      </c>
    </row>
    <row r="170" spans="1:12" ht="14.4" x14ac:dyDescent="0.3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0.3</v>
      </c>
      <c r="H170" s="43">
        <v>0</v>
      </c>
      <c r="I170" s="43">
        <v>20.100000000000001</v>
      </c>
      <c r="J170" s="43">
        <v>81</v>
      </c>
      <c r="K170" s="44">
        <v>933</v>
      </c>
      <c r="L170" s="43" t="s">
        <v>69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57</v>
      </c>
      <c r="F172" s="43">
        <v>50</v>
      </c>
      <c r="G172" s="43">
        <v>6.6</v>
      </c>
      <c r="H172" s="43">
        <v>1.1000000000000001</v>
      </c>
      <c r="I172" s="43">
        <v>41</v>
      </c>
      <c r="J172" s="43">
        <v>200</v>
      </c>
      <c r="K172" s="44"/>
      <c r="L172" s="43" t="s">
        <v>70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24.200000000000003</v>
      </c>
      <c r="H175" s="19">
        <f t="shared" si="80"/>
        <v>10.5</v>
      </c>
      <c r="I175" s="19">
        <f t="shared" si="80"/>
        <v>91.5</v>
      </c>
      <c r="J175" s="19">
        <f t="shared" si="80"/>
        <v>641.95000000000005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800</v>
      </c>
      <c r="G176" s="32">
        <f t="shared" ref="G176" si="82">G165+G175</f>
        <v>24.200000000000003</v>
      </c>
      <c r="H176" s="32">
        <f t="shared" ref="H176" si="83">H165+H175</f>
        <v>10.5</v>
      </c>
      <c r="I176" s="32">
        <f t="shared" ref="I176" si="84">I165+I175</f>
        <v>91.5</v>
      </c>
      <c r="J176" s="32">
        <f t="shared" ref="J176:L176" si="85">J165+J175</f>
        <v>641.95000000000005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4.79</v>
      </c>
      <c r="H186" s="43">
        <v>2.98</v>
      </c>
      <c r="I186" s="43">
        <v>6.93</v>
      </c>
      <c r="J186" s="43">
        <v>66</v>
      </c>
      <c r="K186" s="44">
        <v>233</v>
      </c>
      <c r="L186" s="43" t="s">
        <v>102</v>
      </c>
    </row>
    <row r="187" spans="1:12" ht="26.4" x14ac:dyDescent="0.3">
      <c r="A187" s="23"/>
      <c r="B187" s="15"/>
      <c r="C187" s="11"/>
      <c r="D187" s="7" t="s">
        <v>28</v>
      </c>
      <c r="E187" s="42" t="s">
        <v>60</v>
      </c>
      <c r="F187" s="43">
        <v>90</v>
      </c>
      <c r="G187" s="43">
        <v>16.3</v>
      </c>
      <c r="H187" s="43">
        <v>29.1</v>
      </c>
      <c r="I187" s="43">
        <v>5.3</v>
      </c>
      <c r="J187" s="43">
        <v>347</v>
      </c>
      <c r="K187" s="44">
        <v>616</v>
      </c>
      <c r="L187" s="43" t="s">
        <v>92</v>
      </c>
    </row>
    <row r="188" spans="1:12" ht="14.4" x14ac:dyDescent="0.3">
      <c r="A188" s="23"/>
      <c r="B188" s="15"/>
      <c r="C188" s="11"/>
      <c r="D188" s="7" t="s">
        <v>29</v>
      </c>
      <c r="E188" s="42" t="s">
        <v>61</v>
      </c>
      <c r="F188" s="43">
        <v>200</v>
      </c>
      <c r="G188" s="43">
        <v>4.4000000000000004</v>
      </c>
      <c r="H188" s="43">
        <v>1.9</v>
      </c>
      <c r="I188" s="43">
        <v>18.600000000000001</v>
      </c>
      <c r="J188" s="43">
        <v>108.7</v>
      </c>
      <c r="K188" s="44">
        <v>411</v>
      </c>
      <c r="L188" s="43" t="s">
        <v>99</v>
      </c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0.3</v>
      </c>
      <c r="H189" s="43">
        <v>0</v>
      </c>
      <c r="I189" s="43">
        <v>20.100000000000001</v>
      </c>
      <c r="J189" s="43">
        <v>60</v>
      </c>
      <c r="K189" s="44">
        <v>933</v>
      </c>
      <c r="L189" s="43" t="s">
        <v>69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57</v>
      </c>
      <c r="F191" s="43">
        <v>50</v>
      </c>
      <c r="G191" s="43">
        <v>6.6</v>
      </c>
      <c r="H191" s="43">
        <v>1.1000000000000001</v>
      </c>
      <c r="I191" s="43">
        <v>41</v>
      </c>
      <c r="J191" s="43">
        <v>200</v>
      </c>
      <c r="K191" s="44"/>
      <c r="L191" s="43" t="s">
        <v>79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32.39</v>
      </c>
      <c r="H194" s="19">
        <f t="shared" si="88"/>
        <v>35.08</v>
      </c>
      <c r="I194" s="19">
        <f t="shared" si="88"/>
        <v>91.93</v>
      </c>
      <c r="J194" s="19">
        <f t="shared" si="88"/>
        <v>781.7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790</v>
      </c>
      <c r="G195" s="32">
        <f t="shared" ref="G195" si="90">G184+G194</f>
        <v>32.39</v>
      </c>
      <c r="H195" s="32">
        <f t="shared" ref="H195" si="91">H184+H194</f>
        <v>35.08</v>
      </c>
      <c r="I195" s="32">
        <f t="shared" ref="I195" si="92">I184+I194</f>
        <v>91.93</v>
      </c>
      <c r="J195" s="32">
        <f t="shared" ref="J195:L195" si="93">J184+J194</f>
        <v>781.7</v>
      </c>
      <c r="K195" s="32"/>
      <c r="L195" s="32">
        <f t="shared" si="93"/>
        <v>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791.5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34.285999999999994</v>
      </c>
      <c r="H196" s="34">
        <f t="shared" si="94"/>
        <v>30.870999999999999</v>
      </c>
      <c r="I196" s="34">
        <f t="shared" si="94"/>
        <v>105.86100000000002</v>
      </c>
      <c r="J196" s="34">
        <f t="shared" si="94"/>
        <v>822.976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2024-11-11T10:16:57Z</dcterms:modified>
</cp:coreProperties>
</file>